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 tabRatio="720"/>
  </bookViews>
  <sheets>
    <sheet name="KPI" sheetId="3" r:id="rId1"/>
    <sheet name="报价表" sheetId="4" r:id="rId2"/>
  </sheets>
  <definedNames>
    <definedName name="Print_Area_MI" localSheetId="0">#REF!</definedName>
    <definedName name="Print_Area_MI">#REF!</definedName>
  </definedNames>
  <calcPr calcId="144525"/>
</workbook>
</file>

<file path=xl/sharedStrings.xml><?xml version="1.0" encoding="utf-8"?>
<sst xmlns="http://schemas.openxmlformats.org/spreadsheetml/2006/main" count="118" uniqueCount="105">
  <si>
    <t>立白大师香氛自媒体KPI-Q4</t>
  </si>
  <si>
    <t>平台</t>
  </si>
  <si>
    <t>整体需求</t>
  </si>
  <si>
    <t>项目</t>
  </si>
  <si>
    <t>描述/细项</t>
  </si>
  <si>
    <t>KPI</t>
  </si>
  <si>
    <t>微信</t>
  </si>
  <si>
    <t>1、根据品牌当月重点品宣计划及主推产品策略，负责微信平台的日常运营及引流，包括月度运营规划输出、日常内容撰写、更新、维护、提升品牌及产品曝光度，促使微信平台有效增粉
2、根据品牌重大节点（包括但不限于春节、女神节、520表白日等），灵活调整内容方向，产出具备传播性的内容
3、根据品牌重大campaign传播规划，配合产出或承接项目传播要求的创意及内容；需配合品牌需求，打造微信SEM品牌专区（包括物料设计、配置、运营等）
4、承担微信平台客服工作，管控品牌账号舆情，对品牌&amp;产品有足够的了解，能够及时回复粉丝疑问
5、对账号运营整体KPI负责，包括曝光、互动、粉丝增长等，并输出月度、季度运营报告
6、日常福利互动策划，负责中奖名单收集、礼品采购及寄送</t>
  </si>
  <si>
    <t>涨粉</t>
  </si>
  <si>
    <t>账号总粉丝数</t>
  </si>
  <si>
    <t>1.1万人/月</t>
  </si>
  <si>
    <t>原创推文发布</t>
  </si>
  <si>
    <t>每篇推文约包含以下内容：
长图文设计 &gt;4条
SVG创意首屏 &gt;3条
产品实拍 1张
插画设计 1张
海报设计 1张</t>
  </si>
  <si>
    <t>4-6篇/月
（海报和实拍内容根据实际需求产出）</t>
  </si>
  <si>
    <t>活动</t>
  </si>
  <si>
    <t>消费者大型福利互动活动</t>
  </si>
  <si>
    <t>1次/季度
(以增粉为目的，单次增粉不少于8千)</t>
  </si>
  <si>
    <t>文章阅读</t>
  </si>
  <si>
    <t>阅读数</t>
  </si>
  <si>
    <t>头条≥3000，次条≥500</t>
  </si>
  <si>
    <t>文章互动：转发、评论、点赞、在看</t>
  </si>
  <si>
    <t>文章互动</t>
  </si>
  <si>
    <t>头条150+，次条25+</t>
  </si>
  <si>
    <t>目标TA画像</t>
  </si>
  <si>
    <t>18-29岁女性</t>
  </si>
  <si>
    <t>占比达到60%以上</t>
  </si>
  <si>
    <t>视频号</t>
  </si>
  <si>
    <t>1、基于视频号运营目标，负责品牌视频账号的整体打造工作，包括账号定位、内容包装、视频拍摄、后期剪辑等，并根据产品赛道定位，把控视频质量，对输出的内容负责
2、能够准确结合产品卖点及亮点，策划视频脚本创意，实现品牌宣传
3、每月研究视频号内容热点、研究同类型、同行、同品类短视频特征，根据数据分析其短视频内容结构及运营策略，输出专业调整意见并不断优化视频内容
4、了解视频号平台用户观看习惯&amp;使用属性，通过数据分析，对产出内容进行持续优化，并根据公众号内容，进行有计划性的微信生态导流
5、承担视频号平台基础客服工作，管控品牌账号舆情，对品牌&amp;产品有足够的了解，能够及时回复粉丝疑问
6、对视频号账号运营整体KPI负责，包括曝光、互动、粉丝增长等</t>
  </si>
  <si>
    <t>2500人/月</t>
  </si>
  <si>
    <t>节点内容海报或动图</t>
  </si>
  <si>
    <t>根据每月实际节点需求，输出节点海报或动图。
例如中秋、国庆、圣诞节、情人节、春节等</t>
  </si>
  <si>
    <t>1条/月</t>
  </si>
  <si>
    <t>混剪、视频二次剪辑</t>
  </si>
  <si>
    <t>混剪、视频二次剪辑数</t>
  </si>
  <si>
    <t>视频分发</t>
  </si>
  <si>
    <t>立白提供视频，供应商负责添加文案进行发布</t>
  </si>
  <si>
    <t>3-4条/月</t>
  </si>
  <si>
    <t>曝光量</t>
  </si>
  <si>
    <t>视频总播放量
（配合信息流投流，含campaign类项目曝光）</t>
  </si>
  <si>
    <t>5万/月</t>
  </si>
  <si>
    <t>互动量</t>
  </si>
  <si>
    <t>视频互动量
（配合投流，收藏、评论、在看、转发，含campaign类项目曝光）</t>
  </si>
  <si>
    <t>1800次/月</t>
  </si>
  <si>
    <t>爆款视频</t>
  </si>
  <si>
    <t>单条视频总互动量5000+视频条数</t>
  </si>
  <si>
    <t>1条/季度</t>
  </si>
  <si>
    <t>其他</t>
  </si>
  <si>
    <t>账号运营服务</t>
  </si>
  <si>
    <t>1、根据立白大师香氛月度规划，开展运营工作
2、每月提供月度运营规划PPT（各平台合并为一份规划，包含当月运营策略、重点、创意方向及示意、cps，季度承接需包含季度规划）
3、根据确认的月度运营规划，执行素材输出&amp;内容发布工作</t>
  </si>
  <si>
    <t>粉丝运营</t>
  </si>
  <si>
    <r>
      <rPr>
        <sz val="16"/>
        <color theme="1"/>
        <rFont val="微软雅黑"/>
        <charset val="134"/>
      </rPr>
      <t>1、在完成自媒体增粉KPI的基础上，承接自媒体粉丝运营，通过策划福利活动等方式聚粉&amp;留存，激发粉丝活跃度
2、需包含整体活动策划、活动开展、</t>
    </r>
    <r>
      <rPr>
        <sz val="16"/>
        <color rgb="FFFF0000"/>
        <rFont val="微软雅黑"/>
        <charset val="134"/>
      </rPr>
      <t>后续礼品采买、礼品寄送等（每月预计1500元）</t>
    </r>
    <r>
      <rPr>
        <sz val="16"/>
        <color theme="1"/>
        <rFont val="微软雅黑"/>
        <charset val="134"/>
      </rPr>
      <t>。</t>
    </r>
  </si>
  <si>
    <t>品牌客服</t>
  </si>
  <si>
    <t>1、对网民与品牌的互动，需给予及时的回应，投诉或询问，及时转给客户，协助各相关部门共同解决
2、确保24小时内回复每一条投诉、互动，黑猫投诉需特别交由客户电商部门进行处理</t>
  </si>
  <si>
    <t>负面监测、反馈及解决</t>
  </si>
  <si>
    <t>每日全网舆情监控、及时反馈异常情况并解决</t>
  </si>
  <si>
    <t>社交自媒体效果报告</t>
  </si>
  <si>
    <t>1、提供季报（PPT）
2、对当期的社交自媒体运营情况进行分析回顾、总结出指导下周期工作的经验教训。内容包括：发帖量、传播内容、互动活动效果、粉丝增长情况、粉丝互动情况、客诉情况、特殊反馈、竞品社媒运营分析等。</t>
  </si>
  <si>
    <t>备注</t>
  </si>
  <si>
    <t>1.运营时间为2023年9月底-2023年12月</t>
  </si>
  <si>
    <t>2.项目总预算30-36万，包含策划费、服务费、创意费、资源费、认证费等全部费用</t>
  </si>
  <si>
    <t>2023年Q4立白大师香氛品牌自媒体运营项目</t>
  </si>
  <si>
    <t>服务内容</t>
  </si>
  <si>
    <t>单价
（单位：万元）</t>
  </si>
  <si>
    <t>数量</t>
  </si>
  <si>
    <t>单位</t>
  </si>
  <si>
    <t>总价
（单位：万元）</t>
  </si>
  <si>
    <t>投标方</t>
  </si>
  <si>
    <t>付款方式</t>
  </si>
  <si>
    <t>账期</t>
  </si>
  <si>
    <t>kpi考核</t>
  </si>
  <si>
    <t>注：红色字体按实际情况填写，修改后请删除原内容</t>
  </si>
  <si>
    <t>微信号代运营</t>
  </si>
  <si>
    <t>月</t>
  </si>
  <si>
    <t>xx公司</t>
  </si>
  <si>
    <t>（如：月结）</t>
  </si>
  <si>
    <t>（如：收到发票后x天内付款）</t>
  </si>
  <si>
    <t>（如：接受kpi考核）</t>
  </si>
  <si>
    <t>视频号代运营</t>
  </si>
  <si>
    <t>小计</t>
  </si>
  <si>
    <t>税费（6%）</t>
  </si>
  <si>
    <t>合计</t>
  </si>
  <si>
    <t>含税打包价</t>
  </si>
  <si>
    <t>内容</t>
  </si>
  <si>
    <t>具体描述</t>
  </si>
  <si>
    <t>单价</t>
  </si>
  <si>
    <t>补充说明</t>
  </si>
  <si>
    <t>微信月度创意规划
客户服务与管理</t>
  </si>
  <si>
    <t>1、提供月度&amp;季度运营规划PPT（各平台合并为一份规划，包含当期运营策略、重点、创意方向及示意、cps，季度承接需包含季度规划）
2、根据确认的月度运营规划，执行素材输出&amp;内容发布工作
3、对当期的社交自媒体运营情况进行分析回顾、总结出指导下周期工作的经验教训。内容包括：发帖量、传播内容、互动活动效果、粉丝增长情况、粉丝互动情况、客诉情况、特殊反馈、竞品社媒运营分析等。</t>
  </si>
  <si>
    <t>1套/月</t>
  </si>
  <si>
    <t xml:space="preserve">1、规划：月度，年末额外+一个年度规划
</t>
  </si>
  <si>
    <t>微信、视频号用户运营</t>
  </si>
  <si>
    <r>
      <rPr>
        <sz val="11"/>
        <rFont val="微软雅黑"/>
        <charset val="134"/>
      </rPr>
      <t>1、在完成自媒体增粉&amp;目标TA等KPI的基础上，承接自媒体粉丝运营，通过策划福利活动等方式聚粉&amp;留存，激发粉丝活跃度
2、需包含整体活动策划、活动开展、后续</t>
    </r>
    <r>
      <rPr>
        <sz val="11"/>
        <color rgb="FFFF0000"/>
        <rFont val="微软雅黑"/>
        <charset val="134"/>
      </rPr>
      <t>礼品采买、礼品寄送等（每月预计1500元）</t>
    </r>
    <r>
      <rPr>
        <sz val="11"/>
        <rFont val="微软雅黑"/>
        <charset val="134"/>
      </rPr>
      <t>。
3、对网民与品牌的互动，需给予及时的回应，投诉或询问，及时转给客户，协助各相关部门共同解决
4、每日全网舆情监控、及时反馈异常情况并解决。确保24小时内回复每一条投诉、互动，黑猫投诉需特别交由客户电商部门进行处理</t>
    </r>
  </si>
  <si>
    <t>微信日常</t>
  </si>
  <si>
    <t>头条长图排版推送
- 文案撰写，结合品牌素材撰写品牌，产品，动态，社会话题，用户兴趣圈层等相关内容
- 每篇推文约包含以下内容：
长图文设计 &gt;4条
SVG创意首屏 &gt;3条
产品实拍 1张
插画设计 1张
海报设计 1张</t>
  </si>
  <si>
    <t>4-6篇/月</t>
  </si>
  <si>
    <t>插画设计+海报设计基于实际需求制作，放在推文里</t>
  </si>
  <si>
    <t>微信号月费小计</t>
  </si>
  <si>
    <t>视频号
月度创意规划
客户服务与管理</t>
  </si>
  <si>
    <r>
      <rPr>
        <sz val="11"/>
        <color rgb="FF000000"/>
        <rFont val="微软雅黑"/>
        <charset val="134"/>
      </rPr>
      <t xml:space="preserve">- 视频号平台品牌社交策略规划 / 客户沟通、协调与执行 / 行业分享
（会议、邮件等沟通；日常内容策划；行业趋势咨询）
- 视频号月度运营选题及内容规划
- 视频号月度自媒体运营报告
（包括创意回顾、数据回顾、经验总结、及竞品自媒体活动收集总结）
</t>
    </r>
    <r>
      <rPr>
        <sz val="11"/>
        <color rgb="FFFF0000"/>
        <rFont val="微软雅黑"/>
        <charset val="134"/>
      </rPr>
      <t>- 视频分发：每月3-4条，立白提供视频，供应商负责添加文案进行发布</t>
    </r>
  </si>
  <si>
    <t>视频号日常</t>
  </si>
  <si>
    <t>需设计，供应商根据每月实际节点需求，输出节点海报或动图。例如中秋、国庆、圣诞节、情人节、春节等</t>
  </si>
  <si>
    <t>简单二创</t>
  </si>
  <si>
    <t>由品牌提供视频内容，供应商负责混剪、二次剪辑、基础调色、字幕、配乐；简单动画特效片头片尾，含版权音乐（不含3D特效、道具采买等第三方费用）</t>
  </si>
  <si>
    <t>按实际需求，每月至多1次</t>
  </si>
  <si>
    <t>视频号月费小计</t>
  </si>
</sst>
</file>

<file path=xl/styles.xml><?xml version="1.0" encoding="utf-8"?>
<styleSheet xmlns="http://schemas.openxmlformats.org/spreadsheetml/2006/main" xmlns:xr9="http://schemas.microsoft.com/office/spreadsheetml/2016/revision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$&quot;#,##0.00_);[Red]\(&quot;$&quot;#,##0.00\)"/>
    <numFmt numFmtId="177" formatCode="0.00_ "/>
    <numFmt numFmtId="178" formatCode="0.00_);[Red]\(0.00\)"/>
    <numFmt numFmtId="179" formatCode="&quot;￥&quot;#,##0.00_);[Red]\(&quot;￥&quot;#,##0.00\)"/>
    <numFmt numFmtId="180" formatCode="[$-F400]h:mm:ss\ AM/PM"/>
  </numFmts>
  <fonts count="50">
    <font>
      <sz val="10"/>
      <name val="Arial"/>
      <charset val="134"/>
    </font>
    <font>
      <sz val="11"/>
      <name val="微软雅黑"/>
      <charset val="134"/>
    </font>
    <font>
      <sz val="12"/>
      <name val="Arial"/>
      <charset val="134"/>
    </font>
    <font>
      <sz val="10"/>
      <color theme="1"/>
      <name val="微软雅黑"/>
      <charset val="134"/>
    </font>
    <font>
      <b/>
      <sz val="20"/>
      <name val="微软雅黑"/>
      <charset val="134"/>
    </font>
    <font>
      <b/>
      <sz val="12"/>
      <name val="微软雅黑"/>
      <charset val="134"/>
    </font>
    <font>
      <b/>
      <sz val="12"/>
      <color theme="1"/>
      <name val="微软雅黑"/>
      <charset val="134"/>
    </font>
    <font>
      <b/>
      <sz val="11"/>
      <color rgb="FFFF0000"/>
      <name val="微软雅黑"/>
      <charset val="134"/>
    </font>
    <font>
      <sz val="10"/>
      <name val="宋体"/>
      <charset val="134"/>
    </font>
    <font>
      <b/>
      <sz val="10"/>
      <name val="微软雅黑"/>
      <charset val="134"/>
    </font>
    <font>
      <b/>
      <sz val="10"/>
      <color theme="1"/>
      <name val="微软雅黑"/>
      <charset val="134"/>
    </font>
    <font>
      <b/>
      <sz val="14"/>
      <color theme="1"/>
      <name val="微软雅黑"/>
      <charset val="134"/>
    </font>
    <font>
      <b/>
      <sz val="14"/>
      <name val="微软雅黑"/>
      <charset val="134"/>
    </font>
    <font>
      <sz val="10"/>
      <name val="微软雅黑"/>
      <charset val="134"/>
    </font>
    <font>
      <b/>
      <sz val="11"/>
      <color rgb="FF000000"/>
      <name val="微软雅黑"/>
      <charset val="134"/>
    </font>
    <font>
      <sz val="11"/>
      <color rgb="FF000000"/>
      <name val="微软雅黑"/>
      <charset val="134"/>
    </font>
    <font>
      <b/>
      <sz val="11"/>
      <name val="微软雅黑"/>
      <charset val="134"/>
    </font>
    <font>
      <sz val="12"/>
      <name val="宋体"/>
      <charset val="134"/>
    </font>
    <font>
      <sz val="11"/>
      <color rgb="FFFF0000"/>
      <name val="微软雅黑"/>
      <charset val="134"/>
    </font>
    <font>
      <sz val="11"/>
      <color theme="1"/>
      <name val="微软雅黑"/>
      <charset val="134"/>
    </font>
    <font>
      <sz val="18"/>
      <color theme="1"/>
      <name val="微软雅黑"/>
      <charset val="134"/>
    </font>
    <font>
      <sz val="16"/>
      <color theme="1"/>
      <name val="微软雅黑"/>
      <charset val="134"/>
    </font>
    <font>
      <b/>
      <sz val="20"/>
      <color theme="1"/>
      <name val="微软雅黑"/>
      <charset val="134"/>
    </font>
    <font>
      <b/>
      <sz val="16"/>
      <name val="微软雅黑"/>
      <charset val="134"/>
    </font>
    <font>
      <b/>
      <sz val="16"/>
      <color theme="1"/>
      <name val="微软雅黑"/>
      <charset val="134"/>
    </font>
    <font>
      <sz val="16"/>
      <color theme="1"/>
      <name val="Wingdings 2"/>
      <charset val="2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134"/>
    </font>
    <font>
      <sz val="10"/>
      <name val="Helv"/>
      <charset val="134"/>
    </font>
    <font>
      <sz val="11"/>
      <color indexed="8"/>
      <name val="宋体"/>
      <charset val="134"/>
    </font>
    <font>
      <sz val="16"/>
      <color rgb="FFFF0000"/>
      <name val="微软雅黑"/>
      <charset val="134"/>
    </font>
  </fonts>
  <fills count="37">
    <fill>
      <patternFill patternType="none"/>
    </fill>
    <fill>
      <patternFill patternType="gray125"/>
    </fill>
    <fill>
      <patternFill patternType="solid">
        <fgColor theme="3" tint="0.79995117038483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5" tint="0.599993896298105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6">
    <xf numFmtId="0" fontId="0" fillId="0" borderId="0" applyNumberFormat="0" applyFill="0" applyBorder="0" applyAlignment="0" applyProtection="0"/>
    <xf numFmtId="43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7" borderId="11" applyNumberFormat="0" applyFon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8" borderId="14" applyNumberFormat="0" applyAlignment="0" applyProtection="0">
      <alignment vertical="center"/>
    </xf>
    <xf numFmtId="0" fontId="36" fillId="9" borderId="15" applyNumberFormat="0" applyAlignment="0" applyProtection="0">
      <alignment vertical="center"/>
    </xf>
    <xf numFmtId="0" fontId="37" fillId="9" borderId="14" applyNumberFormat="0" applyAlignment="0" applyProtection="0">
      <alignment vertical="center"/>
    </xf>
    <xf numFmtId="0" fontId="38" fillId="10" borderId="16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45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17" fillId="0" borderId="0"/>
    <xf numFmtId="0" fontId="46" fillId="0" borderId="0"/>
    <xf numFmtId="43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9" fontId="26" fillId="0" borderId="0" applyFont="0" applyFill="0" applyBorder="0" applyAlignment="0" applyProtection="0">
      <alignment vertical="center"/>
    </xf>
    <xf numFmtId="0" fontId="47" fillId="0" borderId="0"/>
    <xf numFmtId="4" fontId="47" fillId="0" borderId="0" applyFont="0" applyFill="0" applyBorder="0" applyAlignment="0" applyProtection="0"/>
    <xf numFmtId="0" fontId="2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8" fillId="0" borderId="0">
      <alignment vertical="center"/>
    </xf>
    <xf numFmtId="176" fontId="47" fillId="0" borderId="0" applyFont="0" applyFill="0" applyBorder="0" applyAlignment="0" applyProtection="0"/>
    <xf numFmtId="43" fontId="26" fillId="0" borderId="0" applyFont="0" applyFill="0" applyBorder="0" applyAlignment="0" applyProtection="0">
      <alignment vertical="center"/>
    </xf>
    <xf numFmtId="0" fontId="46" fillId="0" borderId="0"/>
  </cellStyleXfs>
  <cellXfs count="109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3" fillId="0" borderId="0" xfId="52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3" xfId="0" applyNumberFormat="1" applyFont="1" applyFill="1" applyBorder="1" applyAlignment="1" applyProtection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3" xfId="0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177" fontId="1" fillId="0" borderId="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horizontal="right" vertical="center"/>
    </xf>
    <xf numFmtId="178" fontId="1" fillId="0" borderId="0" xfId="0" applyNumberFormat="1" applyFont="1" applyBorder="1" applyAlignment="1">
      <alignment vertical="center"/>
    </xf>
    <xf numFmtId="178" fontId="1" fillId="0" borderId="3" xfId="0" applyNumberFormat="1" applyFont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3" borderId="3" xfId="0" applyFont="1" applyFill="1" applyBorder="1" applyAlignment="1">
      <alignment horizontal="right" vertical="center"/>
    </xf>
    <xf numFmtId="178" fontId="9" fillId="3" borderId="3" xfId="0" applyNumberFormat="1" applyFont="1" applyFill="1" applyBorder="1" applyAlignment="1">
      <alignment horizontal="right" vertical="center"/>
    </xf>
    <xf numFmtId="0" fontId="0" fillId="0" borderId="0" xfId="0" applyFont="1"/>
    <xf numFmtId="0" fontId="8" fillId="0" borderId="0" xfId="0" applyFont="1" applyFill="1" applyBorder="1"/>
    <xf numFmtId="0" fontId="9" fillId="0" borderId="0" xfId="0" applyFont="1" applyFill="1" applyBorder="1" applyAlignment="1">
      <alignment horizontal="center"/>
    </xf>
    <xf numFmtId="178" fontId="9" fillId="0" borderId="0" xfId="0" applyNumberFormat="1" applyFont="1" applyFill="1" applyBorder="1"/>
    <xf numFmtId="0" fontId="10" fillId="0" borderId="0" xfId="0" applyFont="1" applyFill="1" applyBorder="1" applyAlignment="1">
      <alignment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center" vertical="center" wrapText="1"/>
    </xf>
    <xf numFmtId="179" fontId="15" fillId="0" borderId="3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left" vertical="center" wrapText="1"/>
    </xf>
    <xf numFmtId="0" fontId="14" fillId="5" borderId="3" xfId="62" applyFont="1" applyFill="1" applyBorder="1" applyAlignment="1">
      <alignment horizontal="center" vertical="center" wrapText="1"/>
    </xf>
    <xf numFmtId="0" fontId="1" fillId="0" borderId="3" xfId="62" applyFont="1" applyBorder="1" applyAlignment="1">
      <alignment horizontal="left" vertical="center" wrapText="1"/>
    </xf>
    <xf numFmtId="179" fontId="15" fillId="0" borderId="3" xfId="58" applyNumberFormat="1" applyFont="1" applyFill="1" applyBorder="1" applyAlignment="1">
      <alignment horizontal="center" vertical="center" wrapText="1" readingOrder="1"/>
    </xf>
    <xf numFmtId="0" fontId="1" fillId="4" borderId="3" xfId="58" applyFont="1" applyFill="1" applyBorder="1" applyAlignment="1">
      <alignment horizontal="left" vertical="center" wrapText="1"/>
    </xf>
    <xf numFmtId="180" fontId="1" fillId="5" borderId="3" xfId="52" applyNumberFormat="1" applyFont="1" applyFill="1" applyBorder="1" applyAlignment="1">
      <alignment horizontal="left" vertical="center" wrapText="1"/>
    </xf>
    <xf numFmtId="179" fontId="1" fillId="5" borderId="3" xfId="62" applyNumberFormat="1" applyFont="1" applyFill="1" applyBorder="1" applyAlignment="1">
      <alignment horizontal="center" vertical="center" wrapText="1"/>
    </xf>
    <xf numFmtId="0" fontId="15" fillId="6" borderId="3" xfId="58" applyFont="1" applyFill="1" applyBorder="1" applyAlignment="1">
      <alignment vertical="center" wrapText="1"/>
    </xf>
    <xf numFmtId="0" fontId="14" fillId="5" borderId="3" xfId="62" applyFont="1" applyFill="1" applyBorder="1" applyAlignment="1">
      <alignment horizontal="right" vertical="center" wrapText="1"/>
    </xf>
    <xf numFmtId="179" fontId="16" fillId="5" borderId="3" xfId="62" applyNumberFormat="1" applyFont="1" applyFill="1" applyBorder="1" applyAlignment="1">
      <alignment horizontal="center" vertical="center" wrapText="1"/>
    </xf>
    <xf numFmtId="0" fontId="15" fillId="5" borderId="3" xfId="58" applyFont="1" applyFill="1" applyBorder="1" applyAlignment="1">
      <alignment vertical="center" wrapText="1"/>
    </xf>
    <xf numFmtId="0" fontId="0" fillId="0" borderId="0" xfId="0" applyFill="1" applyBorder="1"/>
    <xf numFmtId="0" fontId="15" fillId="4" borderId="3" xfId="0" applyFont="1" applyFill="1" applyBorder="1" applyAlignment="1">
      <alignment horizontal="left" vertical="center" wrapText="1"/>
    </xf>
    <xf numFmtId="0" fontId="1" fillId="0" borderId="3" xfId="58" applyFont="1" applyFill="1" applyBorder="1" applyAlignment="1">
      <alignment horizontal="left" vertical="center" wrapText="1"/>
    </xf>
    <xf numFmtId="0" fontId="1" fillId="0" borderId="3" xfId="62" applyFont="1" applyBorder="1" applyAlignment="1">
      <alignment horizontal="center" vertical="center" wrapText="1"/>
    </xf>
    <xf numFmtId="0" fontId="15" fillId="0" borderId="3" xfId="58" applyFont="1" applyFill="1" applyBorder="1" applyAlignment="1">
      <alignment horizontal="left" vertical="center" wrapText="1" readingOrder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9" fillId="0" borderId="0" xfId="0" applyNumberFormat="1" applyFont="1" applyFill="1" applyBorder="1" applyAlignment="1" applyProtection="1">
      <alignment horizontal="center" vertical="center" wrapText="1"/>
    </xf>
    <xf numFmtId="0" fontId="19" fillId="0" borderId="0" xfId="0" applyNumberFormat="1" applyFont="1" applyFill="1" applyBorder="1" applyAlignment="1" applyProtection="1">
      <alignment horizontal="left" vertical="top" wrapText="1"/>
    </xf>
    <xf numFmtId="0" fontId="0" fillId="0" borderId="0" xfId="0" applyBorder="1"/>
    <xf numFmtId="0" fontId="3" fillId="0" borderId="0" xfId="52" applyFont="1" applyFill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20" fillId="0" borderId="0" xfId="52" applyFont="1">
      <alignment vertical="center"/>
    </xf>
    <xf numFmtId="0" fontId="3" fillId="0" borderId="0" xfId="52" applyFont="1">
      <alignment vertical="center"/>
    </xf>
    <xf numFmtId="0" fontId="21" fillId="0" borderId="0" xfId="52" applyFont="1">
      <alignment vertical="center"/>
    </xf>
    <xf numFmtId="0" fontId="21" fillId="0" borderId="0" xfId="52" applyFont="1" applyAlignment="1">
      <alignment horizontal="center" vertical="center"/>
    </xf>
    <xf numFmtId="0" fontId="21" fillId="0" borderId="0" xfId="52" applyFont="1" applyAlignment="1">
      <alignment vertical="center" wrapText="1"/>
    </xf>
    <xf numFmtId="0" fontId="22" fillId="0" borderId="0" xfId="52" applyFont="1" applyAlignment="1">
      <alignment horizontal="center" vertical="center"/>
    </xf>
    <xf numFmtId="0" fontId="22" fillId="0" borderId="0" xfId="52" applyFont="1" applyAlignment="1">
      <alignment horizontal="center" vertical="center" wrapText="1"/>
    </xf>
    <xf numFmtId="0" fontId="22" fillId="0" borderId="0" xfId="52" applyFont="1" applyAlignment="1">
      <alignment vertical="center"/>
    </xf>
    <xf numFmtId="0" fontId="23" fillId="3" borderId="3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left" vertical="center" wrapText="1"/>
    </xf>
    <xf numFmtId="0" fontId="21" fillId="0" borderId="6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 readingOrder="1"/>
    </xf>
    <xf numFmtId="0" fontId="21" fillId="0" borderId="7" xfId="0" applyFont="1" applyFill="1" applyBorder="1" applyAlignment="1">
      <alignment horizontal="center" vertical="center" wrapText="1"/>
    </xf>
    <xf numFmtId="0" fontId="21" fillId="3" borderId="4" xfId="52" applyFont="1" applyFill="1" applyBorder="1" applyAlignment="1">
      <alignment horizontal="center" vertical="center"/>
    </xf>
    <xf numFmtId="0" fontId="21" fillId="3" borderId="7" xfId="52" applyFont="1" applyFill="1" applyBorder="1" applyAlignment="1">
      <alignment horizontal="center" vertical="center"/>
    </xf>
    <xf numFmtId="0" fontId="21" fillId="3" borderId="6" xfId="52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24" fillId="0" borderId="3" xfId="0" applyNumberFormat="1" applyFont="1" applyFill="1" applyBorder="1" applyAlignment="1" applyProtection="1">
      <alignment horizontal="center" vertical="center"/>
    </xf>
    <xf numFmtId="0" fontId="21" fillId="0" borderId="3" xfId="0" applyNumberFormat="1" applyFont="1" applyFill="1" applyBorder="1" applyAlignment="1" applyProtection="1">
      <alignment horizontal="left" vertical="center" wrapText="1"/>
    </xf>
    <xf numFmtId="0" fontId="21" fillId="3" borderId="2" xfId="52" applyFont="1" applyFill="1" applyBorder="1" applyAlignment="1">
      <alignment horizontal="center" vertical="center"/>
    </xf>
    <xf numFmtId="0" fontId="21" fillId="3" borderId="8" xfId="52" applyFont="1" applyFill="1" applyBorder="1" applyAlignment="1">
      <alignment horizontal="center" vertical="center" wrapText="1"/>
    </xf>
    <xf numFmtId="0" fontId="21" fillId="0" borderId="9" xfId="52" applyFont="1" applyBorder="1" applyAlignment="1">
      <alignment horizontal="center" vertical="center"/>
    </xf>
    <xf numFmtId="0" fontId="21" fillId="0" borderId="3" xfId="52" applyFont="1" applyBorder="1">
      <alignment vertical="center"/>
    </xf>
    <xf numFmtId="0" fontId="21" fillId="0" borderId="3" xfId="52" applyFont="1" applyBorder="1" applyAlignment="1">
      <alignment horizontal="left" vertical="center" wrapText="1"/>
    </xf>
    <xf numFmtId="0" fontId="25" fillId="0" borderId="3" xfId="52" applyFont="1" applyBorder="1" applyAlignment="1">
      <alignment horizontal="left" vertical="center" wrapText="1"/>
    </xf>
    <xf numFmtId="0" fontId="21" fillId="0" borderId="10" xfId="52" applyFont="1" applyBorder="1" applyAlignment="1">
      <alignment horizontal="center" vertical="center"/>
    </xf>
    <xf numFmtId="0" fontId="21" fillId="0" borderId="4" xfId="52" applyFont="1" applyBorder="1" applyAlignment="1">
      <alignment horizontal="left" vertical="center"/>
    </xf>
    <xf numFmtId="0" fontId="21" fillId="0" borderId="7" xfId="52" applyFont="1" applyBorder="1" applyAlignment="1">
      <alignment horizontal="left" vertical="center"/>
    </xf>
    <xf numFmtId="0" fontId="21" fillId="0" borderId="6" xfId="52" applyFont="1" applyBorder="1" applyAlignment="1">
      <alignment horizontal="left" vertical="center"/>
    </xf>
    <xf numFmtId="0" fontId="21" fillId="0" borderId="5" xfId="52" applyFont="1" applyBorder="1" applyAlignment="1">
      <alignment horizontal="center" vertical="center"/>
    </xf>
    <xf numFmtId="0" fontId="21" fillId="0" borderId="4" xfId="52" applyFont="1" applyBorder="1" applyAlignment="1">
      <alignment horizontal="left" vertical="center" wrapText="1"/>
    </xf>
    <xf numFmtId="0" fontId="25" fillId="0" borderId="7" xfId="52" applyFont="1" applyBorder="1" applyAlignment="1">
      <alignment horizontal="left" vertical="center" wrapText="1"/>
    </xf>
    <xf numFmtId="0" fontId="25" fillId="0" borderId="6" xfId="52" applyFont="1" applyBorder="1" applyAlignment="1">
      <alignment horizontal="left" vertical="center" wrapText="1"/>
    </xf>
    <xf numFmtId="0" fontId="15" fillId="0" borderId="3" xfId="0" applyFont="1" applyFill="1" applyBorder="1" applyAlignment="1" quotePrefix="1">
      <alignment horizontal="left" vertical="center" wrapText="1"/>
    </xf>
  </cellXfs>
  <cellStyles count="6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 3]_x000d__x000a_Zoomed=1_x000d__x000a_Row=128_x000d__x000a_Column=101_x000d__x000a_Height=300_x000d__x000a_Width=301_x000d__x000a_FontName=System_x000d__x000a_FontStyle=1_x000d__x000a_FontSize=12_x000d__x000a_PrtFontNa" xfId="49"/>
    <cellStyle name="=C:\WINNT\SYSTEM32\COMMAND.COM" xfId="50"/>
    <cellStyle name="Comma 2" xfId="51"/>
    <cellStyle name="Normal 2" xfId="52"/>
    <cellStyle name="Normal 2 2" xfId="53"/>
    <cellStyle name="Percent 2" xfId="54"/>
    <cellStyle name="_ANNUAL96" xfId="55"/>
    <cellStyle name="だ_Fact" xfId="56"/>
    <cellStyle name="常规 2" xfId="57"/>
    <cellStyle name="常规 3" xfId="58"/>
    <cellStyle name="常规 3 2" xfId="59"/>
    <cellStyle name="常规 4" xfId="60"/>
    <cellStyle name="常规 5" xfId="61"/>
    <cellStyle name="常规_Sheet1" xfId="62"/>
    <cellStyle name="砯刽_Fact" xfId="63"/>
    <cellStyle name="千位分隔 2" xfId="64"/>
    <cellStyle name="样式 1" xfId="65"/>
  </cellStyles>
  <tableStyles count="0" defaultTableStyle="TableStyleMedium2"/>
  <colors>
    <mruColors>
      <color rgb="000033CC"/>
      <color rgb="00FF0000"/>
      <color rgb="00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J22"/>
  <sheetViews>
    <sheetView showGridLines="0" tabSelected="1" zoomScale="60" zoomScaleNormal="60" workbookViewId="0">
      <pane ySplit="2" topLeftCell="A3" activePane="bottomLeft" state="frozen"/>
      <selection/>
      <selection pane="bottomLeft" activeCell="E13" sqref="E13"/>
    </sheetView>
  </sheetViews>
  <sheetFormatPr defaultColWidth="10.1047619047619" defaultRowHeight="22.5"/>
  <cols>
    <col min="1" max="1" width="3.43809523809524" style="73" customWidth="1"/>
    <col min="2" max="2" width="17.4380952380952" style="74" customWidth="1"/>
    <col min="3" max="3" width="96.2190476190476" style="74" customWidth="1"/>
    <col min="4" max="4" width="40" style="75" customWidth="1"/>
    <col min="5" max="5" width="63.5714285714286" style="74" customWidth="1"/>
    <col min="6" max="6" width="53.7809523809524" style="76" customWidth="1"/>
    <col min="7" max="7" width="11" style="73" customWidth="1"/>
    <col min="8" max="8" width="24.4380952380952" style="73" customWidth="1"/>
    <col min="9" max="9" width="27.552380952381" style="73" customWidth="1"/>
    <col min="10" max="10" width="25.2190476190476" style="73" customWidth="1"/>
    <col min="11" max="16384" width="10.1047619047619" style="73"/>
  </cols>
  <sheetData>
    <row r="1" ht="49.95" customHeight="1" spans="2:10">
      <c r="B1" s="77" t="s">
        <v>0</v>
      </c>
      <c r="C1" s="77"/>
      <c r="D1" s="77"/>
      <c r="E1" s="77"/>
      <c r="F1" s="78"/>
      <c r="G1" s="79"/>
      <c r="H1" s="79"/>
      <c r="I1" s="79"/>
      <c r="J1" s="79"/>
    </row>
    <row r="2" ht="29.25" spans="2:10">
      <c r="B2" s="80" t="s">
        <v>1</v>
      </c>
      <c r="C2" s="80" t="s">
        <v>2</v>
      </c>
      <c r="D2" s="80" t="s">
        <v>3</v>
      </c>
      <c r="E2" s="80" t="s">
        <v>4</v>
      </c>
      <c r="F2" s="80" t="s">
        <v>5</v>
      </c>
      <c r="G2" s="77"/>
      <c r="H2" s="77"/>
      <c r="I2" s="77"/>
      <c r="J2" s="77"/>
    </row>
    <row r="3" ht="49.95" customHeight="1" spans="2:10">
      <c r="B3" s="81" t="s">
        <v>6</v>
      </c>
      <c r="C3" s="82" t="s">
        <v>7</v>
      </c>
      <c r="D3" s="83" t="s">
        <v>8</v>
      </c>
      <c r="E3" s="84" t="s">
        <v>9</v>
      </c>
      <c r="F3" s="84" t="s">
        <v>10</v>
      </c>
      <c r="G3" s="77"/>
      <c r="H3" s="77"/>
      <c r="I3" s="77"/>
      <c r="J3" s="77"/>
    </row>
    <row r="4" ht="142.05" customHeight="1" spans="2:10">
      <c r="B4" s="81"/>
      <c r="C4" s="82"/>
      <c r="D4" s="84" t="s">
        <v>11</v>
      </c>
      <c r="E4" s="84" t="s">
        <v>12</v>
      </c>
      <c r="F4" s="84" t="s">
        <v>13</v>
      </c>
      <c r="G4" s="77"/>
      <c r="H4" s="77"/>
      <c r="I4" s="77"/>
      <c r="J4" s="77"/>
    </row>
    <row r="5" ht="57" customHeight="1" spans="2:10">
      <c r="B5" s="81"/>
      <c r="C5" s="82"/>
      <c r="D5" s="83" t="s">
        <v>14</v>
      </c>
      <c r="E5" s="84" t="s">
        <v>15</v>
      </c>
      <c r="F5" s="84" t="s">
        <v>16</v>
      </c>
      <c r="G5" s="77"/>
      <c r="H5" s="77"/>
      <c r="I5" s="77"/>
      <c r="J5" s="77"/>
    </row>
    <row r="6" ht="51" customHeight="1" spans="2:10">
      <c r="B6" s="81"/>
      <c r="C6" s="82"/>
      <c r="D6" s="85" t="s">
        <v>17</v>
      </c>
      <c r="E6" s="84" t="s">
        <v>18</v>
      </c>
      <c r="F6" s="86" t="s">
        <v>19</v>
      </c>
      <c r="G6" s="77"/>
      <c r="H6" s="77"/>
      <c r="I6" s="77"/>
      <c r="J6" s="77"/>
    </row>
    <row r="7" ht="63" customHeight="1" spans="2:10">
      <c r="B7" s="81"/>
      <c r="C7" s="82"/>
      <c r="D7" s="85" t="s">
        <v>20</v>
      </c>
      <c r="E7" s="84" t="s">
        <v>21</v>
      </c>
      <c r="F7" s="86" t="s">
        <v>22</v>
      </c>
      <c r="G7" s="77"/>
      <c r="H7" s="77"/>
      <c r="I7" s="77"/>
      <c r="J7" s="77"/>
    </row>
    <row r="8" ht="55.05" customHeight="1" spans="2:10">
      <c r="B8" s="81"/>
      <c r="C8" s="82"/>
      <c r="D8" s="85" t="s">
        <v>23</v>
      </c>
      <c r="E8" s="87" t="s">
        <v>24</v>
      </c>
      <c r="F8" s="86" t="s">
        <v>25</v>
      </c>
      <c r="G8" s="77"/>
      <c r="H8" s="77"/>
      <c r="I8" s="77"/>
      <c r="J8" s="77"/>
    </row>
    <row r="9" ht="24.45" customHeight="1" spans="2:6">
      <c r="B9" s="88"/>
      <c r="C9" s="89"/>
      <c r="D9" s="89"/>
      <c r="E9" s="89"/>
      <c r="F9" s="90"/>
    </row>
    <row r="10" ht="55.95" customHeight="1" spans="2:6">
      <c r="B10" s="91" t="s">
        <v>26</v>
      </c>
      <c r="C10" s="82" t="s">
        <v>27</v>
      </c>
      <c r="D10" s="92" t="s">
        <v>8</v>
      </c>
      <c r="E10" s="84" t="s">
        <v>9</v>
      </c>
      <c r="F10" s="84" t="s">
        <v>28</v>
      </c>
    </row>
    <row r="11" ht="70.95" customHeight="1" spans="2:6">
      <c r="B11" s="91"/>
      <c r="C11" s="82"/>
      <c r="D11" s="92" t="s">
        <v>29</v>
      </c>
      <c r="E11" s="84" t="s">
        <v>30</v>
      </c>
      <c r="F11" s="84" t="s">
        <v>31</v>
      </c>
    </row>
    <row r="12" ht="61.95" customHeight="1" spans="2:6">
      <c r="B12" s="91"/>
      <c r="C12" s="82"/>
      <c r="D12" s="92" t="s">
        <v>32</v>
      </c>
      <c r="E12" s="84" t="s">
        <v>33</v>
      </c>
      <c r="F12" s="84" t="s">
        <v>31</v>
      </c>
    </row>
    <row r="13" ht="61.95" customHeight="1" spans="2:6">
      <c r="B13" s="91"/>
      <c r="C13" s="82"/>
      <c r="D13" s="92" t="s">
        <v>34</v>
      </c>
      <c r="E13" s="84" t="s">
        <v>35</v>
      </c>
      <c r="F13" s="84" t="s">
        <v>36</v>
      </c>
    </row>
    <row r="14" ht="67.05" customHeight="1" spans="2:6">
      <c r="B14" s="91"/>
      <c r="C14" s="82"/>
      <c r="D14" s="84" t="s">
        <v>37</v>
      </c>
      <c r="E14" s="84" t="s">
        <v>38</v>
      </c>
      <c r="F14" s="86" t="s">
        <v>39</v>
      </c>
    </row>
    <row r="15" ht="67.5" spans="2:6">
      <c r="B15" s="91"/>
      <c r="C15" s="82"/>
      <c r="D15" s="84" t="s">
        <v>40</v>
      </c>
      <c r="E15" s="84" t="s">
        <v>41</v>
      </c>
      <c r="F15" s="84" t="s">
        <v>42</v>
      </c>
    </row>
    <row r="16" ht="52.05" customHeight="1" spans="2:6">
      <c r="B16" s="93"/>
      <c r="C16" s="94"/>
      <c r="D16" s="92" t="s">
        <v>43</v>
      </c>
      <c r="E16" s="84" t="s">
        <v>44</v>
      </c>
      <c r="F16" s="84" t="s">
        <v>45</v>
      </c>
    </row>
    <row r="17" ht="24.45" customHeight="1" spans="2:6">
      <c r="B17" s="88"/>
      <c r="C17" s="95"/>
      <c r="D17" s="95"/>
      <c r="E17" s="95"/>
      <c r="F17" s="96"/>
    </row>
    <row r="18" s="72" customFormat="1" ht="106.95" customHeight="1" spans="2:6">
      <c r="B18" s="97" t="s">
        <v>46</v>
      </c>
      <c r="C18" s="98" t="s">
        <v>47</v>
      </c>
      <c r="D18" s="99" t="s">
        <v>48</v>
      </c>
      <c r="E18" s="100"/>
      <c r="F18" s="100"/>
    </row>
    <row r="19" s="72" customFormat="1" ht="60" customHeight="1" spans="2:6">
      <c r="B19" s="101"/>
      <c r="C19" s="98" t="s">
        <v>49</v>
      </c>
      <c r="D19" s="99" t="s">
        <v>50</v>
      </c>
      <c r="E19" s="100"/>
      <c r="F19" s="100"/>
    </row>
    <row r="20" s="72" customFormat="1" ht="55.95" customHeight="1" spans="2:6">
      <c r="B20" s="101"/>
      <c r="C20" s="98" t="s">
        <v>51</v>
      </c>
      <c r="D20" s="99" t="s">
        <v>52</v>
      </c>
      <c r="E20" s="100"/>
      <c r="F20" s="100"/>
    </row>
    <row r="21" ht="31.95" customHeight="1" spans="2:6">
      <c r="B21" s="101"/>
      <c r="C21" s="98" t="s">
        <v>53</v>
      </c>
      <c r="D21" s="102" t="s">
        <v>54</v>
      </c>
      <c r="E21" s="103"/>
      <c r="F21" s="104"/>
    </row>
    <row r="22" ht="85.95" customHeight="1" spans="2:6">
      <c r="B22" s="105"/>
      <c r="C22" s="98" t="s">
        <v>55</v>
      </c>
      <c r="D22" s="106" t="s">
        <v>56</v>
      </c>
      <c r="E22" s="107"/>
      <c r="F22" s="108"/>
    </row>
  </sheetData>
  <mergeCells count="13">
    <mergeCell ref="B1:F1"/>
    <mergeCell ref="B9:F9"/>
    <mergeCell ref="B17:F17"/>
    <mergeCell ref="D18:F18"/>
    <mergeCell ref="D19:F19"/>
    <mergeCell ref="D20:F20"/>
    <mergeCell ref="D21:F21"/>
    <mergeCell ref="D22:F22"/>
    <mergeCell ref="B3:B8"/>
    <mergeCell ref="B10:B16"/>
    <mergeCell ref="B18:B22"/>
    <mergeCell ref="C3:C8"/>
    <mergeCell ref="C10:C16"/>
  </mergeCells>
  <pageMargins left="0.699305555555556" right="0.699305555555556" top="0.75" bottom="0.75" header="0.3" footer="0.3"/>
  <pageSetup paperSize="9" scale="33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M25"/>
  <sheetViews>
    <sheetView zoomScale="72" zoomScaleNormal="72" workbookViewId="0">
      <selection activeCell="I9" sqref="I9"/>
    </sheetView>
  </sheetViews>
  <sheetFormatPr defaultColWidth="9" defaultRowHeight="12.75"/>
  <cols>
    <col min="1" max="1" width="7" customWidth="1"/>
    <col min="2" max="2" width="28.7809523809524" customWidth="1"/>
    <col min="3" max="3" width="17.552380952381" customWidth="1"/>
    <col min="4" max="4" width="55.8857142857143" customWidth="1"/>
    <col min="5" max="5" width="11.6666666666667" customWidth="1"/>
    <col min="6" max="6" width="18.1047619047619" customWidth="1"/>
    <col min="7" max="7" width="20.8857142857143" customWidth="1"/>
    <col min="8" max="8" width="23.2190476190476" customWidth="1"/>
    <col min="9" max="9" width="15.2190476190476" style="6" customWidth="1"/>
    <col min="10" max="10" width="16.2190476190476" style="6" customWidth="1"/>
    <col min="11" max="11" width="17.4380952380952" style="6" customWidth="1"/>
    <col min="12" max="12" width="16.4380952380952" style="6" customWidth="1"/>
    <col min="13" max="13" width="16.2190476190476" customWidth="1"/>
    <col min="14" max="14" width="12.4380952380952" customWidth="1"/>
  </cols>
  <sheetData>
    <row r="2" s="1" customFormat="1" ht="25.05" customHeight="1" spans="1:12">
      <c r="A2" s="1" t="s">
        <v>57</v>
      </c>
      <c r="B2" s="1" t="s">
        <v>58</v>
      </c>
      <c r="I2" s="62"/>
      <c r="J2" s="62"/>
      <c r="K2" s="62"/>
      <c r="L2" s="62"/>
    </row>
    <row r="3" s="1" customFormat="1" ht="25.05" customHeight="1" spans="2:12">
      <c r="B3" s="1" t="s">
        <v>59</v>
      </c>
      <c r="I3" s="62"/>
      <c r="J3" s="62"/>
      <c r="K3" s="62"/>
      <c r="L3" s="62"/>
    </row>
    <row r="5" ht="34.95" customHeight="1" spans="2:8">
      <c r="B5" s="7" t="s">
        <v>60</v>
      </c>
      <c r="C5" s="7"/>
      <c r="D5" s="7"/>
      <c r="E5" s="7"/>
      <c r="F5" s="7"/>
      <c r="G5" s="7"/>
      <c r="H5" s="7"/>
    </row>
    <row r="6" s="2" customFormat="1" ht="42" customHeight="1" spans="1:12">
      <c r="A6" s="8"/>
      <c r="B6" s="9" t="s">
        <v>61</v>
      </c>
      <c r="C6" s="10"/>
      <c r="D6" s="11" t="s">
        <v>62</v>
      </c>
      <c r="E6" s="12" t="s">
        <v>63</v>
      </c>
      <c r="F6" s="12" t="s">
        <v>64</v>
      </c>
      <c r="G6" s="11" t="s">
        <v>65</v>
      </c>
      <c r="H6" s="13" t="s">
        <v>66</v>
      </c>
      <c r="I6" s="63" t="s">
        <v>67</v>
      </c>
      <c r="J6" s="63" t="s">
        <v>68</v>
      </c>
      <c r="K6" s="63" t="s">
        <v>69</v>
      </c>
      <c r="L6" s="64" t="s">
        <v>70</v>
      </c>
    </row>
    <row r="7" ht="34.95" customHeight="1" spans="1:12">
      <c r="A7" s="14"/>
      <c r="B7" s="15">
        <v>1</v>
      </c>
      <c r="C7" s="15" t="s">
        <v>71</v>
      </c>
      <c r="D7" s="15"/>
      <c r="E7" s="15">
        <v>3</v>
      </c>
      <c r="F7" s="15" t="s">
        <v>72</v>
      </c>
      <c r="G7" s="15">
        <f>D7*E7</f>
        <v>0</v>
      </c>
      <c r="H7" s="16" t="s">
        <v>73</v>
      </c>
      <c r="I7" s="65" t="s">
        <v>74</v>
      </c>
      <c r="J7" s="65" t="s">
        <v>75</v>
      </c>
      <c r="K7" s="65" t="s">
        <v>76</v>
      </c>
      <c r="L7" s="64"/>
    </row>
    <row r="8" ht="34.95" customHeight="1" spans="1:8">
      <c r="A8" s="14"/>
      <c r="B8" s="15">
        <v>2</v>
      </c>
      <c r="C8" s="17" t="s">
        <v>77</v>
      </c>
      <c r="D8" s="15"/>
      <c r="E8" s="15">
        <v>3</v>
      </c>
      <c r="F8" s="15" t="s">
        <v>72</v>
      </c>
      <c r="G8" s="15">
        <f>D8*E8</f>
        <v>0</v>
      </c>
      <c r="H8" s="18"/>
    </row>
    <row r="9" ht="34.95" customHeight="1" spans="1:8">
      <c r="A9" s="14"/>
      <c r="B9" s="19"/>
      <c r="C9" s="20"/>
      <c r="E9" s="20"/>
      <c r="F9" s="21" t="s">
        <v>78</v>
      </c>
      <c r="G9" s="22">
        <f>SUM(G7:G8)</f>
        <v>0</v>
      </c>
      <c r="H9" s="18"/>
    </row>
    <row r="10" ht="34.95" customHeight="1" spans="1:8">
      <c r="A10" s="14"/>
      <c r="B10" s="19"/>
      <c r="C10" s="20"/>
      <c r="E10" s="23"/>
      <c r="F10" s="21" t="s">
        <v>79</v>
      </c>
      <c r="G10" s="24">
        <f>G9*6%</f>
        <v>0</v>
      </c>
      <c r="H10" s="18"/>
    </row>
    <row r="11" ht="34.95" customHeight="1" spans="1:8">
      <c r="A11" s="14"/>
      <c r="B11" s="19"/>
      <c r="C11" s="20"/>
      <c r="E11" s="25"/>
      <c r="F11" s="21" t="s">
        <v>80</v>
      </c>
      <c r="G11" s="26">
        <f>G9+G10</f>
        <v>0</v>
      </c>
      <c r="H11" s="18"/>
    </row>
    <row r="12" s="3" customFormat="1" ht="34.95" customHeight="1" spans="1:12">
      <c r="A12" s="14"/>
      <c r="B12" s="27"/>
      <c r="C12" s="28"/>
      <c r="E12"/>
      <c r="F12" s="29" t="s">
        <v>81</v>
      </c>
      <c r="G12" s="30">
        <f>G11</f>
        <v>0</v>
      </c>
      <c r="H12" s="18"/>
      <c r="I12" s="66"/>
      <c r="J12" s="66"/>
      <c r="K12" s="66"/>
      <c r="L12" s="66"/>
    </row>
    <row r="13" ht="34.95" customHeight="1" spans="1:8">
      <c r="A13" s="14"/>
      <c r="B13" s="31"/>
      <c r="C13" s="32"/>
      <c r="D13" s="33"/>
      <c r="E13" s="33"/>
      <c r="F13" s="33"/>
      <c r="G13" s="34"/>
      <c r="H13" s="18"/>
    </row>
    <row r="14" ht="21" spans="1:8">
      <c r="A14" s="35"/>
      <c r="B14" s="36" t="s">
        <v>82</v>
      </c>
      <c r="C14" s="37" t="s">
        <v>83</v>
      </c>
      <c r="D14" s="37"/>
      <c r="E14" s="36" t="s">
        <v>63</v>
      </c>
      <c r="F14" s="37" t="s">
        <v>84</v>
      </c>
      <c r="G14" s="38" t="s">
        <v>78</v>
      </c>
      <c r="H14" s="38" t="s">
        <v>85</v>
      </c>
    </row>
    <row r="15" ht="114" customHeight="1" spans="1:8">
      <c r="A15" s="39"/>
      <c r="B15" s="40" t="s">
        <v>86</v>
      </c>
      <c r="C15" s="41" t="s">
        <v>87</v>
      </c>
      <c r="D15" s="41"/>
      <c r="E15" s="42" t="s">
        <v>88</v>
      </c>
      <c r="F15" s="43"/>
      <c r="G15" s="43"/>
      <c r="H15" s="44" t="s">
        <v>89</v>
      </c>
    </row>
    <row r="16" ht="148.95" customHeight="1" spans="1:13">
      <c r="A16" s="39"/>
      <c r="B16" s="45" t="s">
        <v>90</v>
      </c>
      <c r="C16" s="46" t="s">
        <v>91</v>
      </c>
      <c r="D16" s="46"/>
      <c r="E16" s="42" t="s">
        <v>88</v>
      </c>
      <c r="F16" s="47"/>
      <c r="G16" s="47"/>
      <c r="H16" s="48"/>
      <c r="J16" s="67"/>
      <c r="K16" s="67"/>
      <c r="L16" s="68"/>
      <c r="M16" s="69"/>
    </row>
    <row r="17" ht="160.05" customHeight="1" spans="1:13">
      <c r="A17" s="39"/>
      <c r="B17" s="45" t="s">
        <v>92</v>
      </c>
      <c r="C17" s="49" t="s">
        <v>93</v>
      </c>
      <c r="D17" s="49"/>
      <c r="E17" s="42" t="s">
        <v>94</v>
      </c>
      <c r="F17" s="50"/>
      <c r="G17" s="50"/>
      <c r="H17" s="51" t="s">
        <v>95</v>
      </c>
      <c r="J17" s="67"/>
      <c r="K17" s="67"/>
      <c r="L17" s="68"/>
      <c r="M17" s="69"/>
    </row>
    <row r="18" ht="25.05" customHeight="1" spans="1:13">
      <c r="A18" s="39"/>
      <c r="B18" s="52" t="s">
        <v>96</v>
      </c>
      <c r="C18" s="52"/>
      <c r="D18" s="52"/>
      <c r="E18" s="52"/>
      <c r="F18" s="52"/>
      <c r="G18" s="53">
        <f>SUM(G1:G17)</f>
        <v>0</v>
      </c>
      <c r="H18" s="54"/>
      <c r="J18" s="67"/>
      <c r="K18" s="67"/>
      <c r="L18" s="68"/>
      <c r="M18" s="69"/>
    </row>
    <row r="19" ht="111" customHeight="1" spans="1:8">
      <c r="A19" s="55"/>
      <c r="B19" s="40" t="s">
        <v>97</v>
      </c>
      <c r="C19" s="109" t="s">
        <v>98</v>
      </c>
      <c r="D19" s="41"/>
      <c r="E19" s="42" t="s">
        <v>88</v>
      </c>
      <c r="F19" s="43"/>
      <c r="G19" s="43"/>
      <c r="H19" s="56" t="s">
        <v>89</v>
      </c>
    </row>
    <row r="20" s="4" customFormat="1" ht="61.95" customHeight="1" spans="2:12">
      <c r="B20" s="45" t="s">
        <v>99</v>
      </c>
      <c r="C20" s="42" t="s">
        <v>29</v>
      </c>
      <c r="D20" s="42" t="s">
        <v>100</v>
      </c>
      <c r="E20" s="42" t="s">
        <v>31</v>
      </c>
      <c r="F20" s="47"/>
      <c r="G20" s="47"/>
      <c r="H20" s="57"/>
      <c r="I20" s="70"/>
      <c r="J20" s="70"/>
      <c r="K20" s="70"/>
      <c r="L20" s="70"/>
    </row>
    <row r="21" s="4" customFormat="1" ht="82.95" customHeight="1" spans="2:12">
      <c r="B21" s="45" t="s">
        <v>99</v>
      </c>
      <c r="C21" s="58" t="s">
        <v>101</v>
      </c>
      <c r="D21" s="59" t="s">
        <v>102</v>
      </c>
      <c r="E21" s="42" t="s">
        <v>31</v>
      </c>
      <c r="F21" s="47"/>
      <c r="G21" s="47"/>
      <c r="H21" s="48" t="s">
        <v>103</v>
      </c>
      <c r="I21" s="70"/>
      <c r="J21" s="70"/>
      <c r="K21" s="70"/>
      <c r="L21" s="70"/>
    </row>
    <row r="22" s="4" customFormat="1" ht="30" customHeight="1" spans="2:12">
      <c r="B22" s="52" t="s">
        <v>104</v>
      </c>
      <c r="C22" s="52"/>
      <c r="D22" s="52"/>
      <c r="E22" s="52"/>
      <c r="F22" s="52"/>
      <c r="G22" s="53">
        <f>SUM(G19:G21)</f>
        <v>0</v>
      </c>
      <c r="H22" s="54"/>
      <c r="I22" s="70"/>
      <c r="J22" s="70"/>
      <c r="K22" s="70"/>
      <c r="L22" s="70"/>
    </row>
    <row r="23" ht="25.05" customHeight="1"/>
    <row r="24" s="5" customFormat="1" ht="25.05" customHeight="1" spans="2:12">
      <c r="B24" s="60"/>
      <c r="I24" s="71"/>
      <c r="J24" s="71"/>
      <c r="K24" s="71"/>
      <c r="L24" s="71"/>
    </row>
    <row r="25" spans="2:2">
      <c r="B25" s="61"/>
    </row>
  </sheetData>
  <mergeCells count="9">
    <mergeCell ref="B6:C6"/>
    <mergeCell ref="C14:D14"/>
    <mergeCell ref="C15:D15"/>
    <mergeCell ref="C16:D16"/>
    <mergeCell ref="C17:D17"/>
    <mergeCell ref="B18:F18"/>
    <mergeCell ref="C19:D19"/>
    <mergeCell ref="B22:F22"/>
    <mergeCell ref="L6:L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mssh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KPI</vt:lpstr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Leslie Yu</dc:creator>
  <cp:lastModifiedBy>TWJ</cp:lastModifiedBy>
  <dcterms:created xsi:type="dcterms:W3CDTF">2006-07-21T08:37:00Z</dcterms:created>
  <cp:lastPrinted>2018-02-10T17:32:00Z</cp:lastPrinted>
  <dcterms:modified xsi:type="dcterms:W3CDTF">2023-08-28T09:53:36Z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0DA9656792AE49EEAB0695B3582D2FF4_13</vt:lpwstr>
  </property>
</Properties>
</file>